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angelika/Documents/Wetter-AG/"/>
    </mc:Choice>
  </mc:AlternateContent>
  <xr:revisionPtr revIDLastSave="0" documentId="13_ncr:1_{A17918D1-3BDE-524F-81DC-A94584314742}" xr6:coauthVersionLast="47" xr6:coauthVersionMax="47" xr10:uidLastSave="{00000000-0000-0000-0000-000000000000}"/>
  <bookViews>
    <workbookView xWindow="0" yWindow="500" windowWidth="28800" windowHeight="15920" xr2:uid="{00000000-000D-0000-FFFF-FFFF00000000}"/>
  </bookViews>
  <sheets>
    <sheet name="Monatswerte 2025" sheetId="1" r:id="rId1"/>
    <sheet name="Tabelle1" sheetId="3" state="hidden" r:id="rId2"/>
    <sheet name="Graphen" sheetId="2" r:id="rId3"/>
  </sheets>
  <definedNames>
    <definedName name="_xlchart.v1.0" hidden="1">'Monatswerte 2025'!$J$2:$J$4</definedName>
    <definedName name="_xlchart.v1.1" hidden="1">'Monatswerte 2025'!$J$5:$J$16</definedName>
    <definedName name="_xlchart.v1.10" hidden="1">'Monatswerte 2025'!$O$2:$O$4</definedName>
    <definedName name="_xlchart.v1.11" hidden="1">'Monatswerte 2025'!$O$5:$O$16</definedName>
    <definedName name="_xlchart.v1.2" hidden="1">'Monatswerte 2025'!$K$2:$K$4</definedName>
    <definedName name="_xlchart.v1.3" hidden="1">'Monatswerte 2025'!$K$5:$K$16</definedName>
    <definedName name="_xlchart.v1.4" hidden="1">'Monatswerte 2025'!$L$2:$L$4</definedName>
    <definedName name="_xlchart.v1.5" hidden="1">'Monatswerte 2025'!$L$5:$L$16</definedName>
    <definedName name="_xlchart.v1.6" hidden="1">'Monatswerte 2025'!$M$2:$M$4</definedName>
    <definedName name="_xlchart.v1.7" hidden="1">'Monatswerte 2025'!$M$5:$M$16</definedName>
    <definedName name="_xlchart.v1.8" hidden="1">'Monatswerte 2025'!$N$2:$N$4</definedName>
    <definedName name="_xlchart.v1.9" hidden="1">'Monatswerte 2025'!$N$5:$N$16</definedName>
    <definedName name="_xlchart.v2.12" hidden="1">'Monatswerte 2025'!$J$2:$J$4</definedName>
    <definedName name="_xlchart.v2.13" hidden="1">'Monatswerte 2025'!$J$5:$J$16</definedName>
    <definedName name="_xlchart.v2.14" hidden="1">'Monatswerte 2025'!$K$2:$K$4</definedName>
    <definedName name="_xlchart.v2.15" hidden="1">'Monatswerte 2025'!$K$5:$K$16</definedName>
    <definedName name="_xlchart.v2.16" hidden="1">'Monatswerte 2025'!$L$2:$L$4</definedName>
    <definedName name="_xlchart.v2.17" hidden="1">'Monatswerte 2025'!$L$5:$L$16</definedName>
    <definedName name="_xlchart.v2.18" hidden="1">'Monatswerte 2025'!$M$2:$M$4</definedName>
    <definedName name="_xlchart.v2.19" hidden="1">'Monatswerte 2025'!$M$5:$M$16</definedName>
    <definedName name="_xlchart.v2.20" hidden="1">'Monatswerte 2025'!$N$2:$N$4</definedName>
    <definedName name="_xlchart.v2.21" hidden="1">'Monatswerte 2025'!$N$5:$N$16</definedName>
    <definedName name="_xlchart.v2.22" hidden="1">'Monatswerte 2025'!$O$2:$O$4</definedName>
    <definedName name="_xlchart.v2.23" hidden="1">'Monatswerte 2025'!$O$5:$O$16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O18" i="1"/>
  <c r="N18" i="1"/>
  <c r="M18" i="1"/>
  <c r="L18" i="1"/>
  <c r="K18" i="1"/>
  <c r="I18" i="1"/>
  <c r="H19" i="1"/>
  <c r="G18" i="1"/>
  <c r="G19" i="1"/>
  <c r="D19" i="1"/>
  <c r="C19" i="1"/>
  <c r="B19" i="1"/>
  <c r="I19" i="1" l="1"/>
</calcChain>
</file>

<file path=xl/sharedStrings.xml><?xml version="1.0" encoding="utf-8"?>
<sst xmlns="http://schemas.openxmlformats.org/spreadsheetml/2006/main" count="47" uniqueCount="47">
  <si>
    <t>Durchschnittswerte über den gesamten Monat in °C</t>
  </si>
  <si>
    <t>Absolute Extremwerte in °C</t>
  </si>
  <si>
    <t>Sonnenscheindauer in h</t>
  </si>
  <si>
    <t>Niederschlag in mm</t>
  </si>
  <si>
    <t>Temperaturmaxima</t>
  </si>
  <si>
    <t>Temperaturminima</t>
  </si>
  <si>
    <t>Temperaturdurchschnitt</t>
  </si>
  <si>
    <t>Höchstwert</t>
  </si>
  <si>
    <t>Tiefstwert</t>
  </si>
  <si>
    <t>Gesamt</t>
  </si>
  <si>
    <t>Je Tag</t>
  </si>
  <si>
    <t>gesamt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</si>
  <si>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</si>
  <si>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</si>
  <si>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</si>
  <si>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</si>
  <si>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</si>
  <si>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</si>
  <si>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</si>
  <si>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</si>
  <si>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</si>
  <si>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</si>
  <si>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</si>
  <si>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</si>
  <si>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</t>
  </si>
  <si>
    <t>Jahresdurchschnitt</t>
  </si>
  <si>
    <t>Absoluter Jahreshöchstwert</t>
  </si>
  <si>
    <t>Absoluter Jahrestiefstwert</t>
  </si>
  <si>
    <t>Durchschnittstemperaturen</t>
  </si>
  <si>
    <t>Höchsttemperaturen</t>
  </si>
  <si>
    <t>Tieftstemperaturen</t>
  </si>
  <si>
    <t>Sonnenscheindauer</t>
  </si>
  <si>
    <t>Regenmengen</t>
  </si>
  <si>
    <t>Regentage</t>
  </si>
  <si>
    <t>Frosttage</t>
  </si>
  <si>
    <t>Eistage</t>
  </si>
  <si>
    <t>Sommertage</t>
  </si>
  <si>
    <t>Heiße Tage</t>
  </si>
  <si>
    <t>Tropennächte</t>
  </si>
  <si>
    <t>Maximum &gt; 0°C</t>
  </si>
  <si>
    <t>Klimatologische Kenntage</t>
  </si>
  <si>
    <t>40,2°C</t>
  </si>
  <si>
    <t>-5,6°C</t>
  </si>
  <si>
    <r>
      <t xml:space="preserve">Minimum </t>
    </r>
    <r>
      <rPr>
        <sz val="11"/>
        <color theme="1"/>
        <rFont val="Calibri (Textkörper)"/>
      </rPr>
      <t>&gt;</t>
    </r>
    <r>
      <rPr>
        <sz val="11"/>
        <color theme="1"/>
        <rFont val="Calibri"/>
        <family val="2"/>
        <scheme val="minor"/>
      </rPr>
      <t xml:space="preserve"> 0°C</t>
    </r>
  </si>
  <si>
    <r>
      <t xml:space="preserve">Maximum </t>
    </r>
    <r>
      <rPr>
        <sz val="11"/>
        <color theme="1"/>
        <rFont val="Calibri (Textkörper)"/>
      </rPr>
      <t>&gt;/=</t>
    </r>
    <r>
      <rPr>
        <sz val="11"/>
        <color theme="1"/>
        <rFont val="Calibri"/>
        <family val="2"/>
        <scheme val="minor"/>
      </rPr>
      <t xml:space="preserve"> 25°C</t>
    </r>
  </si>
  <si>
    <r>
      <t xml:space="preserve">Maximum </t>
    </r>
    <r>
      <rPr>
        <sz val="11"/>
        <color theme="1"/>
        <rFont val="Calibri (Textkörper)"/>
      </rPr>
      <t>&gt;/=</t>
    </r>
    <r>
      <rPr>
        <sz val="11"/>
        <color theme="1"/>
        <rFont val="Calibri"/>
        <family val="2"/>
        <scheme val="minor"/>
      </rPr>
      <t xml:space="preserve"> 30°C</t>
    </r>
  </si>
  <si>
    <r>
      <t>Minimum</t>
    </r>
    <r>
      <rPr>
        <u/>
        <sz val="11"/>
        <color theme="1"/>
        <rFont val="Calibri"/>
        <family val="2"/>
        <scheme val="minor"/>
      </rPr>
      <t xml:space="preserve"> </t>
    </r>
    <r>
      <rPr>
        <u/>
        <sz val="11"/>
        <color theme="1"/>
        <rFont val="Calibri (Textkörper)"/>
      </rPr>
      <t>&gt;/=</t>
    </r>
    <r>
      <rPr>
        <sz val="11"/>
        <color theme="1"/>
        <rFont val="Calibri"/>
        <family val="2"/>
        <scheme val="minor"/>
      </rPr>
      <t xml:space="preserve"> 20°C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</si>
</sst>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 (Textkörper)"/>
    </font>
    <font>
      <sz val="11"/>
      <color theme="1"/>
      <name val="Calibri (Textkörper)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1" fontId="1" fillId="0" borderId="0" xfId="0" applyNumberFormat="1" applyFont="1"/>
    <xf numFmtId="49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Mitteltemperaturen</c:v>
          </c:tx>
          <c:invertIfNegative val="0"/>
          <c:cat>
            <c:strRef>
              <c:f>'Monatswerte 2025'!$A$5:$A$16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'Monatswerte 2025'!$D$5:$D$16</c:f>
              <c:numCache>
                <c:formatCode>0.0</c:formatCode>
                <c:ptCount val="12"/>
                <c:pt idx="0">
                  <c:v>3.4</c:v>
                </c:pt>
                <c:pt idx="1">
                  <c:v>4.3</c:v>
                </c:pt>
                <c:pt idx="2">
                  <c:v>8.6999999999999993</c:v>
                </c:pt>
                <c:pt idx="3">
                  <c:v>13.2</c:v>
                </c:pt>
                <c:pt idx="4">
                  <c:v>15.8</c:v>
                </c:pt>
                <c:pt idx="5">
                  <c:v>20.3</c:v>
                </c:pt>
                <c:pt idx="6">
                  <c:v>20.7</c:v>
                </c:pt>
                <c:pt idx="7">
                  <c:v>20.7</c:v>
                </c:pt>
                <c:pt idx="8">
                  <c:v>16.2</c:v>
                </c:pt>
                <c:pt idx="9">
                  <c:v>11.8</c:v>
                </c:pt>
                <c:pt idx="10">
                  <c:v>8.9</c:v>
                </c:pt>
                <c:pt idx="11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7-4241-86DE-F44600954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72928"/>
        <c:axId val="36317440"/>
      </c:barChart>
      <c:catAx>
        <c:axId val="34172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317440"/>
        <c:crosses val="autoZero"/>
        <c:auto val="1"/>
        <c:lblAlgn val="ctr"/>
        <c:lblOffset val="100"/>
        <c:noMultiLvlLbl val="0"/>
      </c:catAx>
      <c:valAx>
        <c:axId val="363174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34172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Frosttage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7124890638670178E-2"/>
          <c:y val="0.19483814523184603"/>
          <c:w val="0.90287510936132986"/>
          <c:h val="0.72094889180519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'Monatswerte 2025'!$K$5:$K$16</c:f>
              <c:numCache>
                <c:formatCode>General</c:formatCode>
                <c:ptCount val="12"/>
                <c:pt idx="0">
                  <c:v>11</c:v>
                </c:pt>
                <c:pt idx="1">
                  <c:v>11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C9-984F-8155-3CF1AA474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504847"/>
        <c:axId val="439598959"/>
      </c:barChart>
      <c:catAx>
        <c:axId val="420504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9598959"/>
        <c:crosses val="autoZero"/>
        <c:auto val="1"/>
        <c:lblAlgn val="ctr"/>
        <c:lblOffset val="100"/>
        <c:noMultiLvlLbl val="0"/>
      </c:catAx>
      <c:valAx>
        <c:axId val="439598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0504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"Regentage"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621375141052657"/>
          <c:y val="9.7615923009623795E-2"/>
          <c:w val="0.84378624858947338"/>
          <c:h val="0.72094889180519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'Monatswerte 2025'!$J$4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'Monatswerte 2025'!$J$5:$J$16</c:f>
              <c:numCache>
                <c:formatCode>General</c:formatCode>
                <c:ptCount val="12"/>
                <c:pt idx="0">
                  <c:v>19</c:v>
                </c:pt>
                <c:pt idx="1">
                  <c:v>7</c:v>
                </c:pt>
                <c:pt idx="2">
                  <c:v>5</c:v>
                </c:pt>
                <c:pt idx="3">
                  <c:v>8</c:v>
                </c:pt>
                <c:pt idx="4">
                  <c:v>6</c:v>
                </c:pt>
                <c:pt idx="5">
                  <c:v>11</c:v>
                </c:pt>
                <c:pt idx="6">
                  <c:v>16</c:v>
                </c:pt>
                <c:pt idx="7">
                  <c:v>10</c:v>
                </c:pt>
                <c:pt idx="8">
                  <c:v>13</c:v>
                </c:pt>
                <c:pt idx="9">
                  <c:v>21</c:v>
                </c:pt>
                <c:pt idx="10">
                  <c:v>10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C-CD47-902D-83EB0139F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849692752"/>
        <c:axId val="849884672"/>
      </c:barChart>
      <c:catAx>
        <c:axId val="8496927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49884672"/>
        <c:crosses val="autoZero"/>
        <c:auto val="1"/>
        <c:lblAlgn val="ctr"/>
        <c:lblOffset val="100"/>
        <c:noMultiLvlLbl val="0"/>
      </c:catAx>
      <c:valAx>
        <c:axId val="84988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Regentage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49692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DE" b="1">
                <a:solidFill>
                  <a:schemeClr val="tx1"/>
                </a:solidFill>
              </a:rPr>
              <a:t>Absolute</a:t>
            </a:r>
            <a:r>
              <a:rPr lang="de-DE" b="1" baseline="0">
                <a:solidFill>
                  <a:schemeClr val="tx1"/>
                </a:solidFill>
              </a:rPr>
              <a:t> Extremwerte in °C</a:t>
            </a:r>
            <a:endParaRPr lang="de-DE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'Monatswerte 2025'!$E$3:$E$4</c:f>
              <c:strCache>
                <c:ptCount val="2"/>
                <c:pt idx="0">
                  <c:v>Absolute Extremwerte in °C</c:v>
                </c:pt>
                <c:pt idx="1">
                  <c:v>Höchstwert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'Monatswerte 2025'!$E$5:$E$16</c:f>
              <c:numCache>
                <c:formatCode>0.0</c:formatCode>
                <c:ptCount val="12"/>
                <c:pt idx="0">
                  <c:v>13.3</c:v>
                </c:pt>
                <c:pt idx="1">
                  <c:v>18.899999999999999</c:v>
                </c:pt>
                <c:pt idx="2">
                  <c:v>24.8</c:v>
                </c:pt>
                <c:pt idx="3">
                  <c:v>28.6</c:v>
                </c:pt>
                <c:pt idx="4">
                  <c:v>31.3</c:v>
                </c:pt>
                <c:pt idx="5">
                  <c:v>35.799999999999997</c:v>
                </c:pt>
                <c:pt idx="6">
                  <c:v>40.200000000000003</c:v>
                </c:pt>
                <c:pt idx="7">
                  <c:v>37.6</c:v>
                </c:pt>
                <c:pt idx="8">
                  <c:v>29.1</c:v>
                </c:pt>
                <c:pt idx="9">
                  <c:v>19.100000000000001</c:v>
                </c:pt>
                <c:pt idx="10">
                  <c:v>18.899999999999999</c:v>
                </c:pt>
                <c:pt idx="11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1-E847-BCA9-D4347EC3BA30}"/>
            </c:ext>
          </c:extLst>
        </c:ser>
        <c:ser>
          <c:idx val="1"/>
          <c:order val="1"/>
          <c:tx>
            <c:strRef>
              <c:f>'Monatswerte 2025'!$F$3:$F$4</c:f>
              <c:strCache>
                <c:ptCount val="2"/>
                <c:pt idx="0">
                  <c:v>Absolute Extremwerte in °C</c:v>
                </c:pt>
                <c:pt idx="1">
                  <c:v>Tiefstwert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'Monatswerte 2025'!$F$5:$F$16</c:f>
              <c:numCache>
                <c:formatCode>0.0</c:formatCode>
                <c:ptCount val="12"/>
                <c:pt idx="0">
                  <c:v>-4.3</c:v>
                </c:pt>
                <c:pt idx="1">
                  <c:v>-5.5</c:v>
                </c:pt>
                <c:pt idx="2">
                  <c:v>-2.5</c:v>
                </c:pt>
                <c:pt idx="3">
                  <c:v>0.2</c:v>
                </c:pt>
                <c:pt idx="4">
                  <c:v>4</c:v>
                </c:pt>
                <c:pt idx="5">
                  <c:v>8.4</c:v>
                </c:pt>
                <c:pt idx="6">
                  <c:v>10.1</c:v>
                </c:pt>
                <c:pt idx="7">
                  <c:v>7.7</c:v>
                </c:pt>
                <c:pt idx="8">
                  <c:v>6.7</c:v>
                </c:pt>
                <c:pt idx="9">
                  <c:v>4.4000000000000004</c:v>
                </c:pt>
                <c:pt idx="10">
                  <c:v>-1.1000000000000001</c:v>
                </c:pt>
                <c:pt idx="11">
                  <c:v>-5.6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1-E847-BCA9-D4347EC3B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5996175"/>
        <c:axId val="1905997903"/>
      </c:barChart>
      <c:catAx>
        <c:axId val="1905996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05997903"/>
        <c:crosses val="autoZero"/>
        <c:auto val="1"/>
        <c:lblAlgn val="ctr"/>
        <c:lblOffset val="100"/>
        <c:noMultiLvlLbl val="0"/>
      </c:catAx>
      <c:valAx>
        <c:axId val="190599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05996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>
                <a:solidFill>
                  <a:schemeClr val="tx1"/>
                </a:solidFill>
              </a:rPr>
              <a:t>Klimatologische Kenntage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'Monatswerte 2025'!$J$2:$J$4</c:f>
              <c:strCache>
                <c:ptCount val="3"/>
                <c:pt idx="0">
                  <c:v>Klimatologische Kenntage</c:v>
                </c:pt>
                <c:pt idx="1">
                  <c:v>Regentage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'Monatswerte 2025'!$J$5:$J$16</c:f>
              <c:numCache>
                <c:formatCode>General</c:formatCode>
                <c:ptCount val="12"/>
                <c:pt idx="0">
                  <c:v>19</c:v>
                </c:pt>
                <c:pt idx="1">
                  <c:v>7</c:v>
                </c:pt>
                <c:pt idx="2">
                  <c:v>5</c:v>
                </c:pt>
                <c:pt idx="3">
                  <c:v>8</c:v>
                </c:pt>
                <c:pt idx="4">
                  <c:v>6</c:v>
                </c:pt>
                <c:pt idx="5">
                  <c:v>11</c:v>
                </c:pt>
                <c:pt idx="6">
                  <c:v>16</c:v>
                </c:pt>
                <c:pt idx="7">
                  <c:v>10</c:v>
                </c:pt>
                <c:pt idx="8">
                  <c:v>13</c:v>
                </c:pt>
                <c:pt idx="9">
                  <c:v>21</c:v>
                </c:pt>
                <c:pt idx="10">
                  <c:v>10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D-F04C-94D6-562499CAD468}"/>
            </c:ext>
          </c:extLst>
        </c:ser>
        <c:ser>
          <c:idx val="1"/>
          <c:order val="1"/>
          <c:tx>
            <c:strRef>
              <c:f>'Monatswerte 2025'!$K$2:$K$4</c:f>
              <c:strCache>
                <c:ptCount val="3"/>
                <c:pt idx="0">
                  <c:v>Klimatologische Kenntage</c:v>
                </c:pt>
                <c:pt idx="1">
                  <c:v>Frosttage</c:v>
                </c:pt>
                <c:pt idx="2">
                  <c:v>Minimum &gt; 0°C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'Monatswerte 2025'!$K$5:$K$16</c:f>
              <c:numCache>
                <c:formatCode>General</c:formatCode>
                <c:ptCount val="12"/>
                <c:pt idx="0">
                  <c:v>11</c:v>
                </c:pt>
                <c:pt idx="1">
                  <c:v>11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DD-F04C-94D6-562499CAD468}"/>
            </c:ext>
          </c:extLst>
        </c:ser>
        <c:ser>
          <c:idx val="2"/>
          <c:order val="2"/>
          <c:tx>
            <c:strRef>
              <c:f>'Monatswerte 2025'!$L$2:$L$4</c:f>
              <c:strCache>
                <c:ptCount val="3"/>
                <c:pt idx="0">
                  <c:v>Klimatologische Kenntage</c:v>
                </c:pt>
                <c:pt idx="1">
                  <c:v>Eistage</c:v>
                </c:pt>
                <c:pt idx="2">
                  <c:v>Maximum &gt; 0°C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'Monatswerte 2025'!$L$5:$L$16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DD-F04C-94D6-562499CAD468}"/>
            </c:ext>
          </c:extLst>
        </c:ser>
        <c:ser>
          <c:idx val="3"/>
          <c:order val="3"/>
          <c:tx>
            <c:strRef>
              <c:f>'Monatswerte 2025'!$M$2:$M$4</c:f>
              <c:strCache>
                <c:ptCount val="3"/>
                <c:pt idx="0">
                  <c:v>Klimatologische Kenntage</c:v>
                </c:pt>
                <c:pt idx="1">
                  <c:v>Sommertage</c:v>
                </c:pt>
                <c:pt idx="2">
                  <c:v>Maximum &gt;/= 25°C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'Monatswerte 2025'!$M$5:$M$16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8</c:v>
                </c:pt>
                <c:pt idx="5">
                  <c:v>14</c:v>
                </c:pt>
                <c:pt idx="6">
                  <c:v>20</c:v>
                </c:pt>
                <c:pt idx="7">
                  <c:v>19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DD-F04C-94D6-562499CAD468}"/>
            </c:ext>
          </c:extLst>
        </c:ser>
        <c:ser>
          <c:idx val="4"/>
          <c:order val="4"/>
          <c:tx>
            <c:strRef>
              <c:f>'Monatswerte 2025'!$N$2:$N$4</c:f>
              <c:strCache>
                <c:ptCount val="3"/>
                <c:pt idx="0">
                  <c:v>Klimatologische Kenntage</c:v>
                </c:pt>
                <c:pt idx="1">
                  <c:v>Heiße Tage</c:v>
                </c:pt>
                <c:pt idx="2">
                  <c:v>Maximum &gt;/= 30°C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'Monatswerte 2025'!$N$5:$N$16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9</c:v>
                </c:pt>
                <c:pt idx="6">
                  <c:v>4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DD-F04C-94D6-562499CAD468}"/>
            </c:ext>
          </c:extLst>
        </c:ser>
        <c:ser>
          <c:idx val="5"/>
          <c:order val="5"/>
          <c:tx>
            <c:strRef>
              <c:f>'Monatswerte 2025'!$O$2:$O$4</c:f>
              <c:strCache>
                <c:ptCount val="3"/>
                <c:pt idx="0">
                  <c:v>Klimatologische Kenntage</c:v>
                </c:pt>
                <c:pt idx="1">
                  <c:v>Tropennächte</c:v>
                </c:pt>
                <c:pt idx="2">
                  <c:v>Minimum &gt;/= 20°C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'Monatswerte 2025'!$O$5:$O$16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DD-F04C-94D6-562499CAD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0071647"/>
        <c:axId val="1910219199"/>
      </c:barChart>
      <c:catAx>
        <c:axId val="1910071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10219199"/>
        <c:crosses val="autoZero"/>
        <c:auto val="1"/>
        <c:lblAlgn val="ctr"/>
        <c:lblOffset val="100"/>
        <c:noMultiLvlLbl val="0"/>
      </c:catAx>
      <c:valAx>
        <c:axId val="1910219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1007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Höchsttemperaturen Mittel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Höchsttemperaturen</c:v>
          </c:tx>
          <c:spPr>
            <a:ln w="19050">
              <a:noFill/>
            </a:ln>
          </c:spPr>
          <c:invertIfNegative val="0"/>
          <c:cat>
            <c:strRef>
              <c:f>'Monatswerte 2025'!$A$5:$A$16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'Monatswerte 2025'!$B$5:$B$16</c:f>
              <c:numCache>
                <c:formatCode>0.0</c:formatCode>
                <c:ptCount val="12"/>
                <c:pt idx="0">
                  <c:v>5.7</c:v>
                </c:pt>
                <c:pt idx="1">
                  <c:v>7.8</c:v>
                </c:pt>
                <c:pt idx="2">
                  <c:v>15.2</c:v>
                </c:pt>
                <c:pt idx="3">
                  <c:v>17.100000000000001</c:v>
                </c:pt>
                <c:pt idx="4">
                  <c:v>22.3</c:v>
                </c:pt>
                <c:pt idx="5">
                  <c:v>26.1</c:v>
                </c:pt>
                <c:pt idx="6">
                  <c:v>26.8</c:v>
                </c:pt>
                <c:pt idx="7">
                  <c:v>26.2</c:v>
                </c:pt>
                <c:pt idx="8">
                  <c:v>21.1</c:v>
                </c:pt>
                <c:pt idx="9">
                  <c:v>14.6</c:v>
                </c:pt>
                <c:pt idx="10">
                  <c:v>10.5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6-47C3-9345-10C85E97A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001728"/>
        <c:axId val="127005824"/>
      </c:barChart>
      <c:catAx>
        <c:axId val="1270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7005824"/>
        <c:crosses val="autoZero"/>
        <c:auto val="1"/>
        <c:lblAlgn val="ctr"/>
        <c:lblOffset val="100"/>
        <c:noMultiLvlLbl val="0"/>
      </c:catAx>
      <c:valAx>
        <c:axId val="1270058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7001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Tiefsttemperaturen Mittel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Tiefsttemperaturen</c:v>
          </c:tx>
          <c:invertIfNegative val="0"/>
          <c:cat>
            <c:strRef>
              <c:f>'Monatswerte 2025'!$A$5:$A$16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'Monatswerte 2025'!$C$5:$C$16</c:f>
              <c:numCache>
                <c:formatCode>0.0</c:formatCode>
                <c:ptCount val="12"/>
                <c:pt idx="0">
                  <c:v>1.3</c:v>
                </c:pt>
                <c:pt idx="1">
                  <c:v>1.6</c:v>
                </c:pt>
                <c:pt idx="2">
                  <c:v>3</c:v>
                </c:pt>
                <c:pt idx="3">
                  <c:v>7</c:v>
                </c:pt>
                <c:pt idx="4">
                  <c:v>9.3000000000000007</c:v>
                </c:pt>
                <c:pt idx="5">
                  <c:v>14.2</c:v>
                </c:pt>
                <c:pt idx="6">
                  <c:v>15.5</c:v>
                </c:pt>
                <c:pt idx="7">
                  <c:v>14.3</c:v>
                </c:pt>
                <c:pt idx="8">
                  <c:v>12.1</c:v>
                </c:pt>
                <c:pt idx="9">
                  <c:v>9.1</c:v>
                </c:pt>
                <c:pt idx="10">
                  <c:v>6.5</c:v>
                </c:pt>
                <c:pt idx="11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8-45D2-A72F-2F726C269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553728"/>
        <c:axId val="128555648"/>
      </c:barChart>
      <c:catAx>
        <c:axId val="128553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8555648"/>
        <c:crosses val="autoZero"/>
        <c:auto val="1"/>
        <c:lblAlgn val="ctr"/>
        <c:lblOffset val="100"/>
        <c:noMultiLvlLbl val="0"/>
      </c:catAx>
      <c:valAx>
        <c:axId val="1285556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8553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Sonnenscheindauer in Stunden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Sonnenscheindauer</c:v>
          </c:tx>
          <c:spPr>
            <a:ln w="19050">
              <a:noFill/>
            </a:ln>
          </c:spPr>
          <c:invertIfNegative val="0"/>
          <c:cat>
            <c:strRef>
              <c:f>'Monatswerte 2025'!$A$5:$A$16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'Monatswerte 2025'!$G$5:$G$16</c:f>
              <c:numCache>
                <c:formatCode>0.0</c:formatCode>
                <c:ptCount val="12"/>
                <c:pt idx="0">
                  <c:v>27.5</c:v>
                </c:pt>
                <c:pt idx="1">
                  <c:v>91.5</c:v>
                </c:pt>
                <c:pt idx="2">
                  <c:v>227.1</c:v>
                </c:pt>
                <c:pt idx="3">
                  <c:v>244.3</c:v>
                </c:pt>
                <c:pt idx="4">
                  <c:v>335.6</c:v>
                </c:pt>
                <c:pt idx="5">
                  <c:v>338.5</c:v>
                </c:pt>
                <c:pt idx="6">
                  <c:v>290.7</c:v>
                </c:pt>
                <c:pt idx="7">
                  <c:v>276</c:v>
                </c:pt>
                <c:pt idx="8">
                  <c:v>209</c:v>
                </c:pt>
                <c:pt idx="9">
                  <c:v>93</c:v>
                </c:pt>
                <c:pt idx="10">
                  <c:v>37.9</c:v>
                </c:pt>
                <c:pt idx="11">
                  <c:v>40.200000000000003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F-42CC-A61B-CF8CD70BD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016192"/>
        <c:axId val="129018112"/>
      </c:barChart>
      <c:catAx>
        <c:axId val="12901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9018112"/>
        <c:crosses val="autoZero"/>
        <c:auto val="1"/>
        <c:lblAlgn val="ctr"/>
        <c:lblOffset val="100"/>
        <c:noMultiLvlLbl val="0"/>
      </c:catAx>
      <c:valAx>
        <c:axId val="12901811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9016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Regenmengen in l/m2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Regenmengen</c:v>
          </c:tx>
          <c:spPr>
            <a:ln w="19050">
              <a:noFill/>
            </a:ln>
          </c:spPr>
          <c:invertIfNegative val="0"/>
          <c:cat>
            <c:strRef>
              <c:f>'Monatswerte 2025'!$A$5:$A$16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'Monatswerte 2025'!$I$5:$I$16</c:f>
              <c:numCache>
                <c:formatCode>0.0</c:formatCode>
                <c:ptCount val="12"/>
                <c:pt idx="0">
                  <c:v>122.4</c:v>
                </c:pt>
                <c:pt idx="1">
                  <c:v>14.6</c:v>
                </c:pt>
                <c:pt idx="2">
                  <c:v>8.8000000000000007</c:v>
                </c:pt>
                <c:pt idx="3">
                  <c:v>77.2</c:v>
                </c:pt>
                <c:pt idx="4">
                  <c:v>29.2</c:v>
                </c:pt>
                <c:pt idx="5">
                  <c:v>61.8</c:v>
                </c:pt>
                <c:pt idx="6">
                  <c:v>52.4</c:v>
                </c:pt>
                <c:pt idx="7">
                  <c:v>35.4</c:v>
                </c:pt>
                <c:pt idx="8">
                  <c:v>72</c:v>
                </c:pt>
                <c:pt idx="9">
                  <c:v>87.8</c:v>
                </c:pt>
                <c:pt idx="10">
                  <c:v>39</c:v>
                </c:pt>
                <c:pt idx="1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9-4FDA-98D3-1E90C35BA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854720"/>
        <c:axId val="131857024"/>
      </c:barChart>
      <c:catAx>
        <c:axId val="131854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857024"/>
        <c:crosses val="autoZero"/>
        <c:auto val="1"/>
        <c:lblAlgn val="ctr"/>
        <c:lblOffset val="100"/>
        <c:noMultiLvlLbl val="0"/>
      </c:catAx>
      <c:valAx>
        <c:axId val="1318570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1854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Heiße</a:t>
            </a:r>
            <a:r>
              <a:rPr lang="de-DE" baseline="0"/>
              <a:t> Tage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4458223972003504E-2"/>
          <c:y val="0.1161344415281423"/>
          <c:w val="0.91554177602799647"/>
          <c:h val="0.72094889180519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'Monatswerte 2025'!$N$5:$N$16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9</c:v>
                </c:pt>
                <c:pt idx="6">
                  <c:v>4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2-A749-94B5-92A83EF68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7972879"/>
        <c:axId val="517500367"/>
      </c:barChart>
      <c:catAx>
        <c:axId val="51797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7500367"/>
        <c:crosses val="autoZero"/>
        <c:auto val="1"/>
        <c:lblAlgn val="ctr"/>
        <c:lblOffset val="100"/>
        <c:noMultiLvlLbl val="0"/>
      </c:catAx>
      <c:valAx>
        <c:axId val="517500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7972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Sommertage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'Monatswerte 2025'!$M$5:$M$16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8</c:v>
                </c:pt>
                <c:pt idx="5">
                  <c:v>14</c:v>
                </c:pt>
                <c:pt idx="6">
                  <c:v>20</c:v>
                </c:pt>
                <c:pt idx="7">
                  <c:v>19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E-474E-A43F-7927BA548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76463"/>
        <c:axId val="393118703"/>
      </c:barChart>
      <c:catAx>
        <c:axId val="39317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3118703"/>
        <c:crosses val="autoZero"/>
        <c:auto val="1"/>
        <c:lblAlgn val="ctr"/>
        <c:lblOffset val="100"/>
        <c:noMultiLvlLbl val="0"/>
      </c:catAx>
      <c:valAx>
        <c:axId val="39311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317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Tropennächte</a:t>
            </a:r>
          </a:p>
        </c:rich>
      </c:tx>
      <c:layout>
        <c:manualLayout>
          <c:xMode val="edge"/>
          <c:yMode val="edge"/>
          <c:x val="0.3733471128608924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6111111111111108E-2"/>
          <c:y val="0.17837962962962964"/>
          <c:w val="0.93888888888888888"/>
          <c:h val="0.718209755030621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'Monatswerte 2025'!$O$5:$O$16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4-0D48-A1DD-D13779F4FA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4315775"/>
        <c:axId val="596930399"/>
      </c:barChart>
      <c:catAx>
        <c:axId val="434315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6930399"/>
        <c:crosses val="autoZero"/>
        <c:auto val="1"/>
        <c:lblAlgn val="ctr"/>
        <c:lblOffset val="100"/>
        <c:noMultiLvlLbl val="0"/>
      </c:catAx>
      <c:valAx>
        <c:axId val="59693039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431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800" b="0"/>
              <a:t>eistage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7805555555555553E-2"/>
          <c:y val="6.057888597258676E-2"/>
          <c:w val="0.89663888888888887"/>
          <c:h val="0.72094889180519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'Monatswerte 2025'!$L$5:$L$16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E-6049-97EF-7D931DFBC6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71945839"/>
        <c:axId val="392239711"/>
      </c:barChart>
      <c:catAx>
        <c:axId val="471945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2239711"/>
        <c:crosses val="autoZero"/>
        <c:auto val="1"/>
        <c:lblAlgn val="ctr"/>
        <c:lblOffset val="100"/>
        <c:noMultiLvlLbl val="0"/>
      </c:catAx>
      <c:valAx>
        <c:axId val="39223971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71945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171450</xdr:rowOff>
    </xdr:from>
    <xdr:to>
      <xdr:col>5</xdr:col>
      <xdr:colOff>142875</xdr:colOff>
      <xdr:row>11</xdr:row>
      <xdr:rowOff>209550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</xdr:row>
      <xdr:rowOff>142875</xdr:rowOff>
    </xdr:from>
    <xdr:to>
      <xdr:col>10</xdr:col>
      <xdr:colOff>409575</xdr:colOff>
      <xdr:row>11</xdr:row>
      <xdr:rowOff>152400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638175</xdr:colOff>
      <xdr:row>1</xdr:row>
      <xdr:rowOff>190499</xdr:rowOff>
    </xdr:from>
    <xdr:to>
      <xdr:col>16</xdr:col>
      <xdr:colOff>133350</xdr:colOff>
      <xdr:row>11</xdr:row>
      <xdr:rowOff>123824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342900</xdr:colOff>
      <xdr:row>14</xdr:row>
      <xdr:rowOff>95250</xdr:rowOff>
    </xdr:from>
    <xdr:to>
      <xdr:col>7</xdr:col>
      <xdr:colOff>285750</xdr:colOff>
      <xdr:row>24</xdr:row>
      <xdr:rowOff>171450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285750</xdr:colOff>
      <xdr:row>14</xdr:row>
      <xdr:rowOff>142875</xdr:rowOff>
    </xdr:from>
    <xdr:to>
      <xdr:col>14</xdr:col>
      <xdr:colOff>228600</xdr:colOff>
      <xdr:row>24</xdr:row>
      <xdr:rowOff>219075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635000</xdr:colOff>
      <xdr:row>38</xdr:row>
      <xdr:rowOff>241300</xdr:rowOff>
    </xdr:from>
    <xdr:to>
      <xdr:col>13</xdr:col>
      <xdr:colOff>825500</xdr:colOff>
      <xdr:row>49</xdr:row>
      <xdr:rowOff>50800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689A882E-8FE0-5242-9FAE-7516821A7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355600</xdr:colOff>
      <xdr:row>38</xdr:row>
      <xdr:rowOff>215900</xdr:rowOff>
    </xdr:from>
    <xdr:to>
      <xdr:col>7</xdr:col>
      <xdr:colOff>546100</xdr:colOff>
      <xdr:row>49</xdr:row>
      <xdr:rowOff>25400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9CF09915-BBA4-C841-80A6-C7858A1FF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355600</xdr:colOff>
      <xdr:row>50</xdr:row>
      <xdr:rowOff>38100</xdr:rowOff>
    </xdr:from>
    <xdr:to>
      <xdr:col>7</xdr:col>
      <xdr:colOff>546100</xdr:colOff>
      <xdr:row>60</xdr:row>
      <xdr:rowOff>114300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34C8A497-185F-5AFB-E38D-7232C1A1A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622300</xdr:colOff>
      <xdr:row>27</xdr:row>
      <xdr:rowOff>152400</xdr:rowOff>
    </xdr:from>
    <xdr:to>
      <xdr:col>13</xdr:col>
      <xdr:colOff>812800</xdr:colOff>
      <xdr:row>37</xdr:row>
      <xdr:rowOff>228600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5DEC30DC-795D-0640-943E-02CA7BC04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355600</xdr:colOff>
      <xdr:row>27</xdr:row>
      <xdr:rowOff>76200</xdr:rowOff>
    </xdr:from>
    <xdr:to>
      <xdr:col>7</xdr:col>
      <xdr:colOff>546100</xdr:colOff>
      <xdr:row>37</xdr:row>
      <xdr:rowOff>152400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83FB8145-0A50-334D-B431-F93DBABBF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635000</xdr:colOff>
      <xdr:row>50</xdr:row>
      <xdr:rowOff>114300</xdr:rowOff>
    </xdr:from>
    <xdr:to>
      <xdr:col>13</xdr:col>
      <xdr:colOff>820057</xdr:colOff>
      <xdr:row>60</xdr:row>
      <xdr:rowOff>190500</xdr:rowOff>
    </xdr:to>
    <xdr:graphicFrame macro="">
      <xdr:nvGraphicFramePr>
        <xdr:cNvPr id="13" name="Diagramm 12" descr="Diagrammtyp: Gruppierte Säulen. &quot;Regentage&quot;&#10;&#10;Beschreibung automatisch generiert.">
          <a:extLst>
            <a:ext uri="{FF2B5EF4-FFF2-40B4-BE49-F238E27FC236}">
              <a16:creationId xmlns:a16="http://schemas.microsoft.com/office/drawing/2014/main" id="{A5CD9E88-7695-794B-A6D5-E1360230D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622300</xdr:colOff>
      <xdr:row>1</xdr:row>
      <xdr:rowOff>177800</xdr:rowOff>
    </xdr:from>
    <xdr:to>
      <xdr:col>21</xdr:col>
      <xdr:colOff>812800</xdr:colOff>
      <xdr:row>11</xdr:row>
      <xdr:rowOff>254000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6AD41DAB-5089-5849-928B-F693EB30D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20</xdr:col>
      <xdr:colOff>192690</xdr:colOff>
      <xdr:row>24</xdr:row>
      <xdr:rowOff>115614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5E4175C7-87EA-9B47-A380-883766665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3"/>
  <sheetViews>
    <sheetView tabSelected="1" zoomScale="140" zoomScaleNormal="140" workbookViewId="0">
      <selection activeCell="H15" sqref="H15"/>
    </sheetView>
  </sheetViews>
  <sheetFormatPr baseColWidth="10" defaultColWidth="11.5" defaultRowHeight="15" x14ac:dyDescent="0.2"/>
  <cols>
    <col min="1" max="1" width="16.5" customWidth="1"/>
    <col min="2" max="2" width="17.6640625" customWidth="1"/>
    <col min="3" max="3" width="17" customWidth="1"/>
    <col min="4" max="6" width="21.6640625" customWidth="1"/>
    <col min="9" max="9" width="17.5" customWidth="1"/>
  </cols>
  <sheetData>
    <row r="2" spans="1:15" x14ac:dyDescent="0.2">
      <c r="J2" s="11" t="s">
        <v>40</v>
      </c>
      <c r="K2" s="11"/>
      <c r="L2" s="11"/>
      <c r="M2" s="11"/>
      <c r="N2" s="11"/>
      <c r="O2" s="11"/>
    </row>
    <row r="3" spans="1:15" x14ac:dyDescent="0.2">
      <c r="B3" s="11" t="s">
        <v>0</v>
      </c>
      <c r="C3" s="11"/>
      <c r="D3" s="11"/>
      <c r="E3" s="11" t="s">
        <v>1</v>
      </c>
      <c r="F3" s="11"/>
      <c r="G3" s="11" t="s">
        <v>2</v>
      </c>
      <c r="H3" s="11"/>
      <c r="I3" t="s">
        <v>3</v>
      </c>
      <c r="J3" t="s">
        <v>33</v>
      </c>
      <c r="K3" t="s">
        <v>34</v>
      </c>
      <c r="L3" t="s">
        <v>35</v>
      </c>
      <c r="M3" t="s">
        <v>36</v>
      </c>
      <c r="N3" t="s">
        <v>37</v>
      </c>
      <c r="O3" t="s">
        <v>38</v>
      </c>
    </row>
    <row r="4" spans="1:15" s="1" customFormat="1" x14ac:dyDescent="0.2">
      <c r="A4" s="1">
        <v>2025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K4" s="1" t="s">
        <v>43</v>
      </c>
      <c r="L4" s="1" t="s">
        <v>39</v>
      </c>
      <c r="M4" s="1" t="s">
        <v>44</v>
      </c>
      <c r="N4" s="1" t="s">
        <v>45</v>
      </c>
      <c r="O4" s="1" t="s">
        <v>46</v>
      </c>
    </row>
    <row r="5" spans="1:15" x14ac:dyDescent="0.2">
      <c r="A5" t="s">
        <v>12</v>
      </c>
      <c r="B5" s="8">
        <v>5.7</v>
      </c>
      <c r="C5" s="8">
        <v>1.3</v>
      </c>
      <c r="D5" s="9">
        <v>3.4</v>
      </c>
      <c r="E5" s="6">
        <v>13.3</v>
      </c>
      <c r="F5" s="6">
        <v>-4.3</v>
      </c>
      <c r="G5" s="6">
        <v>27.5</v>
      </c>
      <c r="H5" s="6">
        <v>0.9</v>
      </c>
      <c r="I5" s="7">
        <v>122.4</v>
      </c>
      <c r="J5" s="10">
        <v>19</v>
      </c>
      <c r="K5" s="10">
        <v>11</v>
      </c>
      <c r="L5" s="10">
        <v>3</v>
      </c>
      <c r="M5" s="10">
        <v>0</v>
      </c>
      <c r="N5" s="10">
        <v>0</v>
      </c>
      <c r="O5" s="10">
        <v>0</v>
      </c>
    </row>
    <row r="6" spans="1:15" x14ac:dyDescent="0.2">
      <c r="A6" t="s">
        <v>13</v>
      </c>
      <c r="B6" s="8">
        <v>7.8</v>
      </c>
      <c r="C6" s="8">
        <v>1.6</v>
      </c>
      <c r="D6" s="9">
        <v>4.3</v>
      </c>
      <c r="E6" s="6">
        <v>18.899999999999999</v>
      </c>
      <c r="F6" s="6">
        <v>-5.5</v>
      </c>
      <c r="G6" s="6">
        <v>91.5</v>
      </c>
      <c r="H6" s="6">
        <v>3.3</v>
      </c>
      <c r="I6" s="7">
        <v>14.6</v>
      </c>
      <c r="J6" s="10">
        <v>7</v>
      </c>
      <c r="K6" s="10">
        <v>11</v>
      </c>
      <c r="L6" s="10">
        <v>0</v>
      </c>
      <c r="M6" s="10">
        <v>0</v>
      </c>
      <c r="N6" s="10">
        <v>0</v>
      </c>
      <c r="O6" s="10">
        <v>0</v>
      </c>
    </row>
    <row r="7" spans="1:15" x14ac:dyDescent="0.2">
      <c r="A7" t="s">
        <v>14</v>
      </c>
      <c r="B7" s="8">
        <v>15.2</v>
      </c>
      <c r="C7" s="8">
        <v>3</v>
      </c>
      <c r="D7" s="9">
        <v>8.6999999999999993</v>
      </c>
      <c r="E7" s="6">
        <v>24.8</v>
      </c>
      <c r="F7" s="6">
        <v>-2.5</v>
      </c>
      <c r="G7" s="6">
        <v>227.1</v>
      </c>
      <c r="H7" s="6">
        <v>7.3</v>
      </c>
      <c r="I7" s="7">
        <v>8.8000000000000007</v>
      </c>
      <c r="J7" s="10">
        <v>5</v>
      </c>
      <c r="K7" s="10">
        <v>9</v>
      </c>
      <c r="L7" s="10">
        <v>0</v>
      </c>
      <c r="M7" s="10">
        <v>0</v>
      </c>
      <c r="N7" s="10">
        <v>0</v>
      </c>
      <c r="O7" s="10">
        <v>0</v>
      </c>
    </row>
    <row r="8" spans="1:15" x14ac:dyDescent="0.2">
      <c r="A8" t="s">
        <v>15</v>
      </c>
      <c r="B8" s="8">
        <v>17.100000000000001</v>
      </c>
      <c r="C8" s="8">
        <v>7</v>
      </c>
      <c r="D8" s="9">
        <v>13.2</v>
      </c>
      <c r="E8" s="6">
        <v>28.6</v>
      </c>
      <c r="F8" s="6">
        <v>0.2</v>
      </c>
      <c r="G8" s="6">
        <v>244.3</v>
      </c>
      <c r="H8" s="6">
        <v>8.1</v>
      </c>
      <c r="I8" s="7">
        <v>77.2</v>
      </c>
      <c r="J8" s="10">
        <v>8</v>
      </c>
      <c r="K8" s="10">
        <v>0</v>
      </c>
      <c r="L8" s="10">
        <v>0</v>
      </c>
      <c r="M8" s="10">
        <v>6</v>
      </c>
      <c r="N8" s="10">
        <v>0</v>
      </c>
      <c r="O8" s="10">
        <v>0</v>
      </c>
    </row>
    <row r="9" spans="1:15" x14ac:dyDescent="0.2">
      <c r="A9" t="s">
        <v>16</v>
      </c>
      <c r="B9" s="8">
        <v>22.3</v>
      </c>
      <c r="C9" s="8">
        <v>9.3000000000000007</v>
      </c>
      <c r="D9" s="9">
        <v>15.8</v>
      </c>
      <c r="E9" s="6">
        <v>31.3</v>
      </c>
      <c r="F9" s="6">
        <v>4</v>
      </c>
      <c r="G9" s="6">
        <v>335.6</v>
      </c>
      <c r="H9" s="6">
        <v>10.8</v>
      </c>
      <c r="I9" s="7">
        <v>29.2</v>
      </c>
      <c r="J9" s="10">
        <v>6</v>
      </c>
      <c r="K9" s="10">
        <v>0</v>
      </c>
      <c r="L9" s="10">
        <v>0</v>
      </c>
      <c r="M9" s="10">
        <v>8</v>
      </c>
      <c r="N9" s="10">
        <v>2</v>
      </c>
      <c r="O9" s="10">
        <v>0</v>
      </c>
    </row>
    <row r="10" spans="1:15" x14ac:dyDescent="0.2">
      <c r="A10" t="s">
        <v>17</v>
      </c>
      <c r="B10" s="8">
        <v>26.1</v>
      </c>
      <c r="C10" s="8">
        <v>14.2</v>
      </c>
      <c r="D10" s="9">
        <v>20.3</v>
      </c>
      <c r="E10" s="6">
        <v>35.799999999999997</v>
      </c>
      <c r="F10" s="6">
        <v>8.4</v>
      </c>
      <c r="G10" s="6">
        <v>338.5</v>
      </c>
      <c r="H10" s="6">
        <v>11.3</v>
      </c>
      <c r="I10" s="7">
        <v>61.8</v>
      </c>
      <c r="J10" s="10">
        <v>11</v>
      </c>
      <c r="K10" s="10">
        <v>0</v>
      </c>
      <c r="L10" s="10">
        <v>0</v>
      </c>
      <c r="M10" s="10">
        <v>14</v>
      </c>
      <c r="N10" s="10">
        <v>9</v>
      </c>
      <c r="O10" s="10">
        <v>0</v>
      </c>
    </row>
    <row r="11" spans="1:15" x14ac:dyDescent="0.2">
      <c r="A11" t="s">
        <v>18</v>
      </c>
      <c r="B11" s="8">
        <v>26.8</v>
      </c>
      <c r="C11" s="8">
        <v>15.5</v>
      </c>
      <c r="D11" s="9">
        <v>20.7</v>
      </c>
      <c r="E11" s="6">
        <v>40.200000000000003</v>
      </c>
      <c r="F11" s="6">
        <v>10.1</v>
      </c>
      <c r="G11" s="6">
        <v>290.7</v>
      </c>
      <c r="H11" s="6">
        <v>9.4</v>
      </c>
      <c r="I11" s="7">
        <v>52.4</v>
      </c>
      <c r="J11" s="10">
        <v>16</v>
      </c>
      <c r="K11" s="10">
        <v>0</v>
      </c>
      <c r="L11" s="10">
        <v>0</v>
      </c>
      <c r="M11" s="10">
        <v>20</v>
      </c>
      <c r="N11" s="10">
        <v>4</v>
      </c>
      <c r="O11" s="10">
        <v>0</v>
      </c>
    </row>
    <row r="12" spans="1:15" x14ac:dyDescent="0.2">
      <c r="A12" t="s">
        <v>19</v>
      </c>
      <c r="B12" s="8">
        <v>26.2</v>
      </c>
      <c r="C12" s="8">
        <v>14.3</v>
      </c>
      <c r="D12" s="9">
        <v>20.7</v>
      </c>
      <c r="E12" s="6">
        <v>37.6</v>
      </c>
      <c r="F12" s="6">
        <v>7.7</v>
      </c>
      <c r="G12" s="6">
        <v>276</v>
      </c>
      <c r="H12" s="6">
        <v>8.9</v>
      </c>
      <c r="I12" s="7">
        <v>35.4</v>
      </c>
      <c r="J12" s="10">
        <v>10</v>
      </c>
      <c r="K12" s="10">
        <v>0</v>
      </c>
      <c r="L12" s="10">
        <v>0</v>
      </c>
      <c r="M12" s="10">
        <v>19</v>
      </c>
      <c r="N12" s="10">
        <v>6</v>
      </c>
      <c r="O12" s="10">
        <v>1</v>
      </c>
    </row>
    <row r="13" spans="1:15" x14ac:dyDescent="0.2">
      <c r="A13" t="s">
        <v>20</v>
      </c>
      <c r="B13" s="8">
        <v>21.1</v>
      </c>
      <c r="C13" s="8">
        <v>12.1</v>
      </c>
      <c r="D13" s="9">
        <v>16.2</v>
      </c>
      <c r="E13" s="6">
        <v>29.1</v>
      </c>
      <c r="F13" s="6">
        <v>6.7</v>
      </c>
      <c r="G13" s="6">
        <v>209</v>
      </c>
      <c r="H13" s="6">
        <v>7</v>
      </c>
      <c r="I13" s="7">
        <v>72</v>
      </c>
      <c r="J13" s="10">
        <v>13</v>
      </c>
      <c r="K13" s="10">
        <v>0</v>
      </c>
      <c r="L13" s="10">
        <v>0</v>
      </c>
      <c r="M13" s="10">
        <v>4</v>
      </c>
      <c r="N13" s="10">
        <v>0</v>
      </c>
      <c r="O13" s="10">
        <v>0</v>
      </c>
    </row>
    <row r="14" spans="1:15" x14ac:dyDescent="0.2">
      <c r="A14" t="s">
        <v>21</v>
      </c>
      <c r="B14" s="8">
        <v>14.6</v>
      </c>
      <c r="C14" s="8">
        <v>9.1</v>
      </c>
      <c r="D14" s="9">
        <v>11.8</v>
      </c>
      <c r="E14" s="6">
        <v>19.100000000000001</v>
      </c>
      <c r="F14" s="6">
        <v>4.4000000000000004</v>
      </c>
      <c r="G14" s="6">
        <v>93</v>
      </c>
      <c r="H14" s="6">
        <v>3</v>
      </c>
      <c r="I14" s="7">
        <v>87.8</v>
      </c>
      <c r="J14" s="10">
        <v>21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</row>
    <row r="15" spans="1:15" x14ac:dyDescent="0.2">
      <c r="A15" t="s">
        <v>22</v>
      </c>
      <c r="B15" s="8">
        <v>10.5</v>
      </c>
      <c r="C15" s="8">
        <v>6.5</v>
      </c>
      <c r="D15" s="9">
        <v>8.9</v>
      </c>
      <c r="E15" s="6">
        <v>18.899999999999999</v>
      </c>
      <c r="F15" s="6">
        <v>-1.1000000000000001</v>
      </c>
      <c r="G15" s="6">
        <v>37.9</v>
      </c>
      <c r="H15" s="6">
        <v>1.3</v>
      </c>
      <c r="I15" s="7">
        <v>39</v>
      </c>
      <c r="J15" s="10">
        <v>10</v>
      </c>
      <c r="K15" s="10">
        <v>2</v>
      </c>
      <c r="L15" s="10">
        <v>0</v>
      </c>
      <c r="M15" s="10">
        <v>0</v>
      </c>
      <c r="N15" s="10">
        <v>0</v>
      </c>
      <c r="O15" s="10">
        <v>0</v>
      </c>
    </row>
    <row r="16" spans="1:15" x14ac:dyDescent="0.2">
      <c r="A16" t="s">
        <v>23</v>
      </c>
      <c r="B16" s="8">
        <v>8</v>
      </c>
      <c r="C16" s="8">
        <v>4.5999999999999996</v>
      </c>
      <c r="D16" s="9">
        <v>6.7</v>
      </c>
      <c r="E16" s="6">
        <v>14.9</v>
      </c>
      <c r="F16" s="6">
        <v>-5.6</v>
      </c>
      <c r="G16" s="6">
        <v>40.200000000000003</v>
      </c>
      <c r="H16" s="6">
        <v>1.3</v>
      </c>
      <c r="I16" s="7">
        <v>36</v>
      </c>
      <c r="J16" s="10">
        <v>7</v>
      </c>
      <c r="K16" s="10">
        <v>8</v>
      </c>
      <c r="L16" s="10">
        <v>1</v>
      </c>
      <c r="M16" s="10">
        <v>0</v>
      </c>
      <c r="N16" s="10">
        <v>0</v>
      </c>
      <c r="O16" s="10">
        <v>0</v>
      </c>
    </row>
    <row r="17" spans="1:15" x14ac:dyDescent="0.2">
      <c r="B17" s="2"/>
      <c r="C17" s="2"/>
      <c r="D17" s="2"/>
      <c r="E17" s="2"/>
      <c r="F17" s="2"/>
      <c r="G17" s="2"/>
      <c r="H17" s="2"/>
      <c r="I17" s="2"/>
    </row>
    <row r="18" spans="1:15" x14ac:dyDescent="0.2">
      <c r="A18" t="s">
        <v>24</v>
      </c>
      <c r="B18" s="2"/>
      <c r="C18" s="2"/>
      <c r="D18" s="2"/>
      <c r="E18" s="2"/>
      <c r="F18" s="2"/>
      <c r="G18" s="2">
        <f>SUM(G5:G16)</f>
        <v>2211.2999999999997</v>
      </c>
      <c r="H18" s="2"/>
      <c r="I18" s="2">
        <f t="shared" ref="I18:O18" si="0">SUM(I5:I16)</f>
        <v>636.59999999999991</v>
      </c>
      <c r="J18" s="10">
        <f t="shared" si="0"/>
        <v>133</v>
      </c>
      <c r="K18">
        <f t="shared" si="0"/>
        <v>41</v>
      </c>
      <c r="L18">
        <f t="shared" si="0"/>
        <v>4</v>
      </c>
      <c r="M18">
        <f t="shared" si="0"/>
        <v>71</v>
      </c>
      <c r="N18">
        <f t="shared" si="0"/>
        <v>21</v>
      </c>
      <c r="O18">
        <f t="shared" si="0"/>
        <v>1</v>
      </c>
    </row>
    <row r="19" spans="1:15" x14ac:dyDescent="0.2">
      <c r="A19" t="s">
        <v>25</v>
      </c>
      <c r="B19" s="8">
        <f>AVERAGE(B5:B16)</f>
        <v>16.783333333333331</v>
      </c>
      <c r="C19" s="8">
        <f>AVERAGE(C5:C16)</f>
        <v>8.2083333333333321</v>
      </c>
      <c r="D19" s="8">
        <f>AVERAGE(D5:D16)</f>
        <v>12.558333333333335</v>
      </c>
      <c r="E19" s="2"/>
      <c r="F19" s="2"/>
      <c r="G19" s="2">
        <f>AVERAGE(G5:G16)</f>
        <v>184.27499999999998</v>
      </c>
      <c r="H19" s="2">
        <f>AVERAGE(H5:H16)</f>
        <v>6.05</v>
      </c>
      <c r="I19" s="2">
        <f t="shared" ref="I19" si="1">AVERAGE(I5:I16)</f>
        <v>53.04999999999999</v>
      </c>
    </row>
    <row r="20" spans="1:15" x14ac:dyDescent="0.2">
      <c r="B20" s="2"/>
      <c r="C20" s="2"/>
      <c r="D20" s="2"/>
      <c r="E20" s="2"/>
      <c r="F20" s="2"/>
      <c r="G20" s="2"/>
      <c r="H20" s="2"/>
      <c r="I20" s="2"/>
      <c r="J20" s="2"/>
    </row>
    <row r="21" spans="1:15" x14ac:dyDescent="0.2">
      <c r="B21" s="2"/>
      <c r="C21" s="2"/>
      <c r="D21" s="2"/>
      <c r="E21" s="2" t="s">
        <v>26</v>
      </c>
      <c r="F21" s="2" t="s">
        <v>27</v>
      </c>
      <c r="G21" s="2"/>
      <c r="H21" s="2"/>
      <c r="I21" s="2"/>
      <c r="J21" s="2"/>
    </row>
    <row r="22" spans="1:15" x14ac:dyDescent="0.2">
      <c r="B22" s="2"/>
      <c r="C22" s="2"/>
      <c r="D22" s="2"/>
      <c r="E22" s="2" t="s">
        <v>41</v>
      </c>
      <c r="F22" s="5" t="s">
        <v>42</v>
      </c>
      <c r="G22" s="2"/>
      <c r="H22" s="2"/>
      <c r="I22" s="2"/>
      <c r="J22" s="2"/>
    </row>
    <row r="23" spans="1:15" x14ac:dyDescent="0.2"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3:D3"/>
    <mergeCell ref="G3:H3"/>
    <mergeCell ref="E3:F3"/>
    <mergeCell ref="J2:O2"/>
  </mergeCells>
  <pageMargins left="0.7" right="0.7" top="0.78740157499999996" bottom="0.78740157499999996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1D48A-573E-024F-8113-C6747E3D4463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zoomScale="34" workbookViewId="0">
      <selection activeCell="P15" sqref="P15"/>
    </sheetView>
  </sheetViews>
  <sheetFormatPr baseColWidth="10" defaultColWidth="11.5" defaultRowHeight="21" x14ac:dyDescent="0.25"/>
  <cols>
    <col min="1" max="16384" width="11.5" style="3"/>
  </cols>
  <sheetData>
    <row r="1" spans="1:12" x14ac:dyDescent="0.25">
      <c r="A1" s="3" t="s">
        <v>28</v>
      </c>
      <c r="G1" s="3" t="s">
        <v>29</v>
      </c>
      <c r="L1" s="3" t="s">
        <v>30</v>
      </c>
    </row>
    <row r="3" spans="1:12" x14ac:dyDescent="0.25">
      <c r="A3" s="4"/>
    </row>
    <row r="14" spans="1:12" x14ac:dyDescent="0.25">
      <c r="B14" s="3" t="s">
        <v>31</v>
      </c>
      <c r="J14" s="3" t="s">
        <v>32</v>
      </c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068C8AD0BC8E47BA3E2AAF3F77A836" ma:contentTypeVersion="9" ma:contentTypeDescription="Ein neues Dokument erstellen." ma:contentTypeScope="" ma:versionID="efc68e0c2d2d50d54635715c340e9084">
  <xsd:schema xmlns:xsd="http://www.w3.org/2001/XMLSchema" xmlns:xs="http://www.w3.org/2001/XMLSchema" xmlns:p="http://schemas.microsoft.com/office/2006/metadata/properties" xmlns:ns2="b42aff4b-d049-4bd8-85a9-f191d6327f34" targetNamespace="http://schemas.microsoft.com/office/2006/metadata/properties" ma:root="true" ma:fieldsID="f2955423c30c650649785ad128b1dab6" ns2:_="">
    <xsd:import namespace="b42aff4b-d049-4bd8-85a9-f191d6327f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2aff4b-d049-4bd8-85a9-f191d6327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576233-74BF-4DCF-B980-121D18164855}">
  <ds:schemaRefs>
    <ds:schemaRef ds:uri="http://schemas.openxmlformats.org/package/2006/metadata/core-properties"/>
    <ds:schemaRef ds:uri="b42aff4b-d049-4bd8-85a9-f191d6327f3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9F3CB33-D39A-4D60-820A-0385FEF47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2aff4b-d049-4bd8-85a9-f191d6327f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662909-015C-461A-9925-AF703DAC3D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Monatswerte 2025</vt:lpstr>
      <vt:lpstr>Tabelle1</vt:lpstr>
      <vt:lpstr>Graphen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Moeser</dc:creator>
  <cp:lastModifiedBy>awinkelmann</cp:lastModifiedBy>
  <cp:revision/>
  <dcterms:created xsi:type="dcterms:W3CDTF">2019-09-25T11:53:13Z</dcterms:created>
  <dcterms:modified xsi:type="dcterms:W3CDTF">2026-01-03T11:09:27Z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0x01010085068C8AD0BC8E47BA3E2AAF3F77A836</vt:lpwstr>
  </property>
</Properties>
</file>